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leet_analysis_31122021\"/>
    </mc:Choice>
  </mc:AlternateContent>
  <bookViews>
    <workbookView xWindow="0" yWindow="90" windowWidth="23955" windowHeight="14370" tabRatio="867"/>
  </bookViews>
  <sheets>
    <sheet name="Summary" sheetId="13" r:id="rId1"/>
  </sheets>
  <calcPr calcId="152511"/>
</workbook>
</file>

<file path=xl/calcChain.xml><?xml version="1.0" encoding="utf-8"?>
<calcChain xmlns="http://schemas.openxmlformats.org/spreadsheetml/2006/main">
  <c r="U7" i="13" l="1"/>
  <c r="M7" i="13"/>
  <c r="E7" i="13"/>
  <c r="A7" i="13"/>
  <c r="Q7" i="13"/>
  <c r="I7" i="13"/>
  <c r="A9" i="13" l="1"/>
  <c r="E8" i="13" s="1"/>
  <c r="Q8" i="13" l="1"/>
  <c r="U8" i="13"/>
  <c r="I8" i="13"/>
  <c r="A8" i="13"/>
  <c r="M8" i="13"/>
</calcChain>
</file>

<file path=xl/sharedStrings.xml><?xml version="1.0" encoding="utf-8"?>
<sst xmlns="http://schemas.openxmlformats.org/spreadsheetml/2006/main" count="39" uniqueCount="19">
  <si>
    <t>Age on 31/12/2020</t>
  </si>
  <si>
    <t>0 - 1 yo</t>
  </si>
  <si>
    <t>1 - 4 yo</t>
  </si>
  <si>
    <t>4 - 7 yo</t>
  </si>
  <si>
    <t>7 - 9 yo</t>
  </si>
  <si>
    <t>9 - 14 yo</t>
  </si>
  <si>
    <t>&gt;14 yo</t>
  </si>
  <si>
    <t>EURO 6c onwards</t>
  </si>
  <si>
    <t>EURO 6 a, b</t>
  </si>
  <si>
    <t>EURO 5b</t>
  </si>
  <si>
    <t>EURO 5a</t>
  </si>
  <si>
    <t>EURO 4</t>
  </si>
  <si>
    <t>EURO 3 and before</t>
  </si>
  <si>
    <t>Diesel</t>
  </si>
  <si>
    <t>Petrol</t>
  </si>
  <si>
    <t>Hybrid</t>
  </si>
  <si>
    <t>Pure Electric</t>
  </si>
  <si>
    <t>Average Km / year</t>
  </si>
  <si>
    <t>M2-3 (Buses - Private and Puplic) - Licensed vehicles on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</si>
</sst>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" x14ac:knownFonts="1">
    <font>
      <sz val="9"/>
      <color theme="1"/>
      <name val="Segoe UI"/>
      <family val="2"/>
      <charset val="1"/>
    </font>
    <font>
      <sz val="9"/>
      <color theme="1"/>
      <name val="Segoe U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8" borderId="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9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wrapText="1"/>
    </xf>
    <xf numFmtId="3" fontId="0" fillId="0" borderId="1" xfId="0" applyNumberFormat="1" applyBorder="1"/>
    <xf numFmtId="3" fontId="0" fillId="6" borderId="1" xfId="0" applyNumberFormat="1" applyFill="1" applyBorder="1"/>
    <xf numFmtId="3" fontId="0" fillId="2" borderId="1" xfId="0" applyNumberFormat="1" applyFill="1" applyBorder="1"/>
    <xf numFmtId="3" fontId="0" fillId="7" borderId="1" xfId="0" applyNumberFormat="1" applyFill="1" applyBorder="1"/>
    <xf numFmtId="3" fontId="0" fillId="3" borderId="1" xfId="0" applyNumberFormat="1" applyFill="1" applyBorder="1"/>
    <xf numFmtId="3" fontId="0" fillId="8" borderId="1" xfId="0" applyNumberFormat="1" applyFill="1" applyBorder="1"/>
    <xf numFmtId="3" fontId="0" fillId="4" borderId="1" xfId="0" applyNumberFormat="1" applyFill="1" applyBorder="1"/>
    <xf numFmtId="3" fontId="0" fillId="9" borderId="1" xfId="0" applyNumberFormat="1" applyFill="1" applyBorder="1"/>
    <xf numFmtId="3" fontId="0" fillId="5" borderId="1" xfId="0" applyNumberFormat="1" applyFill="1" applyBorder="1"/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3" borderId="2" xfId="0" applyNumberFormat="1" applyFill="1" applyBorder="1" applyAlignment="1">
      <alignment horizontal="center"/>
    </xf>
    <xf numFmtId="3" fontId="0" fillId="3" borderId="3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3" fontId="0" fillId="4" borderId="3" xfId="0" applyNumberFormat="1" applyFill="1" applyBorder="1" applyAlignment="1">
      <alignment horizontal="center"/>
    </xf>
    <xf numFmtId="3" fontId="0" fillId="4" borderId="4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3" fontId="0" fillId="5" borderId="3" xfId="0" applyNumberFormat="1" applyFill="1" applyBorder="1" applyAlignment="1">
      <alignment horizontal="center"/>
    </xf>
    <xf numFmtId="3" fontId="0" fillId="5" borderId="4" xfId="0" applyNumberForma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164" fontId="0" fillId="4" borderId="1" xfId="1" applyNumberFormat="1" applyFont="1" applyFill="1" applyBorder="1" applyAlignment="1">
      <alignment horizontal="center"/>
    </xf>
    <xf numFmtId="164" fontId="0" fillId="5" borderId="1" xfId="1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"/>
  <sheetViews>
    <sheetView tabSelected="1" workbookViewId="0">
      <selection activeCell="I14" sqref="I14"/>
    </sheetView>
  </sheetViews>
  <sheetFormatPr defaultRowHeight="12" x14ac:dyDescent="0.2"/>
  <cols>
    <col min="1" max="3" width="7" customWidth="1"/>
    <col min="4" max="4" width="8.1640625" customWidth="1"/>
    <col min="5" max="7" width="6.6640625" customWidth="1"/>
    <col min="8" max="8" width="7.6640625" customWidth="1"/>
    <col min="9" max="11" width="7.33203125" customWidth="1"/>
    <col min="12" max="12" width="7.83203125" customWidth="1"/>
    <col min="13" max="16" width="7.1640625" customWidth="1"/>
    <col min="17" max="20" width="7.5" customWidth="1"/>
    <col min="21" max="24" width="7.33203125" customWidth="1"/>
  </cols>
  <sheetData>
    <row r="1" spans="1:24" x14ac:dyDescent="0.2">
      <c r="A1" s="2" t="s">
        <v>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">
      <c r="A3" s="2" t="s">
        <v>1</v>
      </c>
      <c r="B3" s="2"/>
      <c r="C3" s="2"/>
      <c r="D3" s="2"/>
      <c r="E3" s="2" t="s">
        <v>2</v>
      </c>
      <c r="F3" s="2"/>
      <c r="G3" s="2"/>
      <c r="H3" s="2"/>
      <c r="I3" s="3" t="s">
        <v>3</v>
      </c>
      <c r="J3" s="3"/>
      <c r="K3" s="3"/>
      <c r="L3" s="3"/>
      <c r="M3" s="4" t="s">
        <v>4</v>
      </c>
      <c r="N3" s="4"/>
      <c r="O3" s="4"/>
      <c r="P3" s="4"/>
      <c r="Q3" s="5" t="s">
        <v>5</v>
      </c>
      <c r="R3" s="5"/>
      <c r="S3" s="5"/>
      <c r="T3" s="5"/>
      <c r="U3" s="6" t="s">
        <v>6</v>
      </c>
      <c r="V3" s="6"/>
      <c r="W3" s="6"/>
      <c r="X3" s="6"/>
    </row>
    <row r="4" spans="1:24" x14ac:dyDescent="0.2">
      <c r="A4" s="2" t="s">
        <v>7</v>
      </c>
      <c r="B4" s="2"/>
      <c r="C4" s="2"/>
      <c r="D4" s="2"/>
      <c r="E4" s="2" t="s">
        <v>8</v>
      </c>
      <c r="F4" s="2"/>
      <c r="G4" s="2"/>
      <c r="H4" s="2"/>
      <c r="I4" s="3" t="s">
        <v>9</v>
      </c>
      <c r="J4" s="3"/>
      <c r="K4" s="3"/>
      <c r="L4" s="3"/>
      <c r="M4" s="4" t="s">
        <v>10</v>
      </c>
      <c r="N4" s="4"/>
      <c r="O4" s="4"/>
      <c r="P4" s="4"/>
      <c r="Q4" s="5" t="s">
        <v>11</v>
      </c>
      <c r="R4" s="5"/>
      <c r="S4" s="5"/>
      <c r="T4" s="5"/>
      <c r="U4" s="6" t="s">
        <v>12</v>
      </c>
      <c r="V4" s="6"/>
      <c r="W4" s="6"/>
      <c r="X4" s="6"/>
    </row>
    <row r="5" spans="1:24" ht="36" x14ac:dyDescent="0.2">
      <c r="A5" s="1" t="s">
        <v>13</v>
      </c>
      <c r="B5" s="1" t="s">
        <v>14</v>
      </c>
      <c r="C5" s="1" t="s">
        <v>15</v>
      </c>
      <c r="D5" s="7" t="s">
        <v>16</v>
      </c>
      <c r="E5" s="8" t="s">
        <v>13</v>
      </c>
      <c r="F5" s="1" t="s">
        <v>14</v>
      </c>
      <c r="G5" s="1" t="s">
        <v>15</v>
      </c>
      <c r="H5" s="7" t="s">
        <v>16</v>
      </c>
      <c r="I5" s="9" t="s">
        <v>13</v>
      </c>
      <c r="J5" s="1" t="s">
        <v>14</v>
      </c>
      <c r="K5" s="1" t="s">
        <v>15</v>
      </c>
      <c r="L5" s="7" t="s">
        <v>16</v>
      </c>
      <c r="M5" s="10" t="s">
        <v>13</v>
      </c>
      <c r="N5" s="11" t="s">
        <v>14</v>
      </c>
      <c r="O5" s="11" t="s">
        <v>15</v>
      </c>
      <c r="P5" s="12" t="s">
        <v>16</v>
      </c>
      <c r="Q5" s="13" t="s">
        <v>13</v>
      </c>
      <c r="R5" s="14" t="s">
        <v>14</v>
      </c>
      <c r="S5" s="14" t="s">
        <v>15</v>
      </c>
      <c r="T5" s="15" t="s">
        <v>16</v>
      </c>
      <c r="U5" s="16" t="s">
        <v>13</v>
      </c>
      <c r="V5" s="17" t="s">
        <v>14</v>
      </c>
      <c r="W5" s="17" t="s">
        <v>15</v>
      </c>
      <c r="X5" s="18" t="s">
        <v>16</v>
      </c>
    </row>
    <row r="6" spans="1:24" x14ac:dyDescent="0.2">
      <c r="A6" s="19">
        <v>241</v>
      </c>
      <c r="B6" s="19">
        <v>0</v>
      </c>
      <c r="C6" s="19">
        <v>0</v>
      </c>
      <c r="D6" s="19">
        <v>1</v>
      </c>
      <c r="E6" s="20">
        <v>79</v>
      </c>
      <c r="F6" s="19">
        <v>0</v>
      </c>
      <c r="G6" s="19">
        <v>0</v>
      </c>
      <c r="H6" s="19">
        <v>0</v>
      </c>
      <c r="I6" s="21">
        <v>143</v>
      </c>
      <c r="J6" s="19">
        <v>0</v>
      </c>
      <c r="K6" s="19">
        <v>0</v>
      </c>
      <c r="L6" s="19">
        <v>0</v>
      </c>
      <c r="M6" s="22">
        <v>92</v>
      </c>
      <c r="N6" s="23">
        <v>0</v>
      </c>
      <c r="O6" s="23">
        <v>0</v>
      </c>
      <c r="P6" s="23">
        <v>0</v>
      </c>
      <c r="Q6" s="24">
        <v>584</v>
      </c>
      <c r="R6" s="25">
        <v>2</v>
      </c>
      <c r="S6" s="25">
        <v>0</v>
      </c>
      <c r="T6" s="25">
        <v>0</v>
      </c>
      <c r="U6" s="26">
        <v>1503</v>
      </c>
      <c r="V6" s="27">
        <v>0</v>
      </c>
      <c r="W6" s="27">
        <v>0</v>
      </c>
      <c r="X6" s="27">
        <v>0</v>
      </c>
    </row>
    <row r="7" spans="1:24" x14ac:dyDescent="0.2">
      <c r="A7" s="28">
        <f>A6+B6+C6+D6</f>
        <v>242</v>
      </c>
      <c r="B7" s="29"/>
      <c r="C7" s="29"/>
      <c r="D7" s="30"/>
      <c r="E7" s="28">
        <f>E6+F6+G6+H6</f>
        <v>79</v>
      </c>
      <c r="F7" s="29"/>
      <c r="G7" s="29"/>
      <c r="H7" s="30"/>
      <c r="I7" s="28">
        <f>I6+J6+K6+L6</f>
        <v>143</v>
      </c>
      <c r="J7" s="29"/>
      <c r="K7" s="29"/>
      <c r="L7" s="30"/>
      <c r="M7" s="31">
        <f>M6+N6+O6+P6</f>
        <v>92</v>
      </c>
      <c r="N7" s="32"/>
      <c r="O7" s="32"/>
      <c r="P7" s="33"/>
      <c r="Q7" s="34">
        <f>Q6+R6+S6+T6</f>
        <v>586</v>
      </c>
      <c r="R7" s="35"/>
      <c r="S7" s="35"/>
      <c r="T7" s="36"/>
      <c r="U7" s="37">
        <f>U6+V6+W6+X6</f>
        <v>1503</v>
      </c>
      <c r="V7" s="38"/>
      <c r="W7" s="38"/>
      <c r="X7" s="39"/>
    </row>
    <row r="8" spans="1:24" x14ac:dyDescent="0.2">
      <c r="A8" s="40">
        <f>A7/$A$9</f>
        <v>9.1493383742911147E-2</v>
      </c>
      <c r="B8" s="40"/>
      <c r="C8" s="40"/>
      <c r="D8" s="40"/>
      <c r="E8" s="40">
        <f>E7/$A$9</f>
        <v>2.9867674858223062E-2</v>
      </c>
      <c r="F8" s="40"/>
      <c r="G8" s="40"/>
      <c r="H8" s="40"/>
      <c r="I8" s="40">
        <f>I7/$A$9</f>
        <v>5.4064272211720228E-2</v>
      </c>
      <c r="J8" s="40"/>
      <c r="K8" s="40"/>
      <c r="L8" s="40"/>
      <c r="M8" s="41">
        <f>M7/$A$9</f>
        <v>3.4782608695652174E-2</v>
      </c>
      <c r="N8" s="41"/>
      <c r="O8" s="41"/>
      <c r="P8" s="41"/>
      <c r="Q8" s="42">
        <f>Q7/$A$9</f>
        <v>0.2215500945179584</v>
      </c>
      <c r="R8" s="42"/>
      <c r="S8" s="42"/>
      <c r="T8" s="42"/>
      <c r="U8" s="43">
        <f>U7/$A$9</f>
        <v>0.56824196597353493</v>
      </c>
      <c r="V8" s="43"/>
      <c r="W8" s="43"/>
      <c r="X8" s="43"/>
    </row>
    <row r="9" spans="1:24" x14ac:dyDescent="0.2">
      <c r="A9" s="28">
        <f>A7+E7+I7+M7+Q7+U7</f>
        <v>2645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30"/>
    </row>
    <row r="10" spans="1:24" x14ac:dyDescent="0.2">
      <c r="A10" s="2" t="s">
        <v>17</v>
      </c>
      <c r="B10" s="2"/>
      <c r="C10" s="2"/>
      <c r="D10" s="2"/>
      <c r="E10" s="2"/>
      <c r="F10" s="2"/>
      <c r="G10" s="44">
        <v>32500</v>
      </c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</sheetData>
  <mergeCells count="29">
    <mergeCell ref="A9:X9"/>
    <mergeCell ref="A10:F10"/>
    <mergeCell ref="G10:X10"/>
    <mergeCell ref="A8:D8"/>
    <mergeCell ref="E8:H8"/>
    <mergeCell ref="I8:L8"/>
    <mergeCell ref="M8:P8"/>
    <mergeCell ref="Q8:T8"/>
    <mergeCell ref="U8:X8"/>
    <mergeCell ref="A7:D7"/>
    <mergeCell ref="E7:H7"/>
    <mergeCell ref="I7:L7"/>
    <mergeCell ref="M7:P7"/>
    <mergeCell ref="Q7:T7"/>
    <mergeCell ref="U7:X7"/>
    <mergeCell ref="A4:D4"/>
    <mergeCell ref="E4:H4"/>
    <mergeCell ref="I4:L4"/>
    <mergeCell ref="M4:P4"/>
    <mergeCell ref="Q4:T4"/>
    <mergeCell ref="U4:X4"/>
    <mergeCell ref="A1:X1"/>
    <mergeCell ref="A2:X2"/>
    <mergeCell ref="A3:D3"/>
    <mergeCell ref="E3:H3"/>
    <mergeCell ref="I3:L3"/>
    <mergeCell ref="M3:P3"/>
    <mergeCell ref="Q3:T3"/>
    <mergeCell ref="U3:X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Athienitis</dc:creator>
  <cp:lastModifiedBy>User</cp:lastModifiedBy>
  <dcterms:created xsi:type="dcterms:W3CDTF">2021-04-28T11:01:35Z</dcterms:created>
  <dcterms:modified xsi:type="dcterms:W3CDTF">2021-04-30T12:04:07Z</dcterms:modified>
</cp:coreProperties>
</file>